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alary" state="visible" r:id="rId4"/>
  </sheets>
  <calcPr calcId="171027"/>
</workbook>
</file>

<file path=xl/sharedStrings.xml><?xml version="1.0" encoding="utf-8"?>
<sst xmlns="http://schemas.openxmlformats.org/spreadsheetml/2006/main" count="84" uniqueCount="22">
  <si>
    <t>Ankeshan · Salary Sheet (EPF / ESI / PT / TDS)</t>
  </si>
  <si>
    <t>EPF 12% of Basic capped at ₹15,000. ESI 0.75% if gross ≤ ₹21,000. PT &amp; TDS are state/regime-specific — enter manually.   ·   Free template — ankeshan.com   ·   Replace [placeholders].</t>
  </si>
  <si>
    <t>Emp ID</t>
  </si>
  <si>
    <t>Name</t>
  </si>
  <si>
    <t>Basic</t>
  </si>
  <si>
    <t>HRA</t>
  </si>
  <si>
    <t>Other Allow.</t>
  </si>
  <si>
    <t>Gross</t>
  </si>
  <si>
    <t>EPF 12%</t>
  </si>
  <si>
    <t>ESI 0.75%</t>
  </si>
  <si>
    <t>PT</t>
  </si>
  <si>
    <t>TDS</t>
  </si>
  <si>
    <t>Total Ded.</t>
  </si>
  <si>
    <t>Net Pay</t>
  </si>
  <si>
    <t>E01</t>
  </si>
  <si>
    <t>Ramesh</t>
  </si>
  <si>
    <t>E02</t>
  </si>
  <si>
    <t>Sunita</t>
  </si>
  <si>
    <t>E03</t>
  </si>
  <si>
    <t>Imran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</si>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</sst>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₹#,##0.00"/>
  </numFmts>
  <fonts count="6" x14ac:knownFonts="1">
    <font>
      <color theme="1"/>
      <family val="2"/>
      <scheme val="minor"/>
      <sz val="11"/>
      <name val="Calibri"/>
    </font>
    <font>
      <b/>
      <color rgb="FFFBF1E4"/>
      <sz val="15"/>
    </font>
    <font>
      <i/>
      <color rgb="FF7A6D60"/>
      <sz val="10"/>
    </font>
    <font>
      <b/>
      <color rgb="FFFBF1E4"/>
      <sz val="11"/>
    </font>
    <font>
      <b/>
    </font>
    <font>
      <b/>
      <color rgb="FF143F26"/>
    </font>
  </fonts>
  <fills count="5">
    <fill>
      <patternFill patternType="none"/>
    </fill>
    <fill>
      <patternFill patternType="gray125"/>
    </fill>
    <fill>
      <patternFill patternType="solid">
        <fgColor rgb="FF143F26"/>
      </patternFill>
    </fill>
    <fill>
      <patternFill patternType="solid">
        <fgColor rgb="FFF4E7D0"/>
      </patternFill>
    </fill>
    <fill>
      <patternFill patternType="solid">
        <fgColor rgb="FF1F5D3A"/>
      </patternFill>
    </fill>
  </fills>
  <borders count="2">
    <border>
      <left/>
      <right/>
      <top/>
      <bottom/>
      <diagonal/>
    </border>
    <border>
      <left style="thin">
        <color rgb="FFE4D9C4"/>
      </left>
      <right style="thin">
        <color rgb="FFE4D9C4"/>
      </right>
      <top style="thin">
        <color rgb="FFE4D9C4"/>
      </top>
      <bottom style="thin">
        <color rgb="FFE4D9C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/>
    <xf numFmtId="0" fontId="3" fillId="4" borderId="1" xfId="0" applyFont="1" applyFill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4" fillId="0" borderId="0" xfId="0" applyFont="1"/>
    <xf numFmtId="164" fontId="5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FormatPr defaultRowHeight="15" outlineLevelRow="0" outlineLevelCol="0" x14ac:dyDescent="55"/>
  <cols>
    <col min="1" max="1" width="10" customWidth="1"/>
    <col min="2" max="2" width="20" customWidth="1"/>
    <col min="3" max="4" width="12" customWidth="1"/>
    <col min="5" max="5" width="14" customWidth="1"/>
    <col min="6" max="8" width="12" customWidth="1"/>
    <col min="9" max="10" width="10" customWidth="1"/>
    <col min="11" max="11" width="14" customWidth="1"/>
    <col min="12" max="12" width="12" customWidth="1"/>
  </cols>
  <sheetData>
    <row r="1" ht="26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ht="22" customHeight="1" spans="1:12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spans="1:12" x14ac:dyDescent="0.25">
      <c r="A5" s="4" t="s">
        <v>14</v>
      </c>
      <c r="B5" s="4" t="s">
        <v>15</v>
      </c>
      <c r="C5" s="5">
        <v>18000</v>
      </c>
      <c r="D5" s="5">
        <v>7000</v>
      </c>
      <c r="E5" s="5">
        <v>5000</v>
      </c>
      <c r="F5" s="5">
        <f>IF(C5="","",C5+D5+E5)</f>
      </c>
      <c r="G5" s="5">
        <f>IF(C5="","",MIN(C5,15000)*0.12)</f>
      </c>
      <c r="H5" s="5">
        <f>IF(F5="","",IF(F5&lt;=21000,F5*0.0075,0))</f>
      </c>
      <c r="I5" s="5">
        <v>200</v>
      </c>
      <c r="J5" s="5">
        <v>0</v>
      </c>
      <c r="K5" s="5">
        <f>IF(F5="","",G5+H5+I5+J5)</f>
      </c>
      <c r="L5" s="5">
        <f>IF(F5="","",F5-K5)</f>
      </c>
    </row>
    <row r="6" spans="1:12" x14ac:dyDescent="0.25">
      <c r="A6" s="4" t="s">
        <v>16</v>
      </c>
      <c r="B6" s="4" t="s">
        <v>17</v>
      </c>
      <c r="C6" s="5">
        <v>12000</v>
      </c>
      <c r="D6" s="5">
        <v>4000</v>
      </c>
      <c r="E6" s="5">
        <v>3000</v>
      </c>
      <c r="F6" s="5">
        <f>IF(C6="","",C6+D6+E6)</f>
      </c>
      <c r="G6" s="5">
        <f>IF(C6="","",MIN(C6,15000)*0.12)</f>
      </c>
      <c r="H6" s="5">
        <f>IF(F6="","",IF(F6&lt;=21000,F6*0.0075,0))</f>
      </c>
      <c r="I6" s="5">
        <v>200</v>
      </c>
      <c r="J6" s="5">
        <v>0</v>
      </c>
      <c r="K6" s="5">
        <f>IF(F6="","",G6+H6+I6+J6)</f>
      </c>
      <c r="L6" s="5">
        <f>IF(F6="","",F6-K6)</f>
      </c>
    </row>
    <row r="7" spans="1:12" x14ac:dyDescent="0.25">
      <c r="A7" s="4" t="s">
        <v>18</v>
      </c>
      <c r="B7" s="4" t="s">
        <v>19</v>
      </c>
      <c r="C7" s="5">
        <v>25000</v>
      </c>
      <c r="D7" s="5">
        <v>10000</v>
      </c>
      <c r="E7" s="5">
        <v>8000</v>
      </c>
      <c r="F7" s="5">
        <f>IF(C7="","",C7+D7+E7)</f>
      </c>
      <c r="G7" s="5">
        <f>IF(C7="","",MIN(C7,15000)*0.12)</f>
      </c>
      <c r="H7" s="5">
        <f>IF(F7="","",IF(F7&lt;=21000,F7*0.0075,0))</f>
      </c>
      <c r="I7" s="5">
        <v>200</v>
      </c>
      <c r="J7" s="5">
        <v>0</v>
      </c>
      <c r="K7" s="5">
        <f>IF(F7="","",G7+H7+I7+J7)</f>
      </c>
      <c r="L7" s="5">
        <f>IF(F7="","",F7-K7)</f>
      </c>
    </row>
    <row r="8" spans="1:12" x14ac:dyDescent="0.25">
      <c r="A8" s="4" t="s">
        <v>20</v>
      </c>
      <c r="B8" s="4" t="s">
        <v>20</v>
      </c>
      <c r="C8" s="5" t="s">
        <v>20</v>
      </c>
      <c r="D8" s="5" t="s">
        <v>20</v>
      </c>
      <c r="E8" s="5" t="s">
        <v>20</v>
      </c>
      <c r="F8" s="5">
        <f>IF(C8="","",C8+D8+E8)</f>
      </c>
      <c r="G8" s="5">
        <f>IF(C8="","",MIN(C8,15000)*0.12)</f>
      </c>
      <c r="H8" s="5">
        <f>IF(F8="","",IF(F8&lt;=21000,F8*0.0075,0))</f>
      </c>
      <c r="I8" s="5" t="s">
        <v>20</v>
      </c>
      <c r="J8" s="5" t="s">
        <v>20</v>
      </c>
      <c r="K8" s="5">
        <f>IF(F8="","",G8+H8+I8+J8)</f>
      </c>
      <c r="L8" s="5">
        <f>IF(F8="","",F8-K8)</f>
      </c>
    </row>
    <row r="9" spans="1:12" x14ac:dyDescent="0.25">
      <c r="A9" s="4" t="s">
        <v>20</v>
      </c>
      <c r="B9" s="4" t="s">
        <v>20</v>
      </c>
      <c r="C9" s="5" t="s">
        <v>20</v>
      </c>
      <c r="D9" s="5" t="s">
        <v>20</v>
      </c>
      <c r="E9" s="5" t="s">
        <v>20</v>
      </c>
      <c r="F9" s="5">
        <f>IF(C9="","",C9+D9+E9)</f>
      </c>
      <c r="G9" s="5">
        <f>IF(C9="","",MIN(C9,15000)*0.12)</f>
      </c>
      <c r="H9" s="5">
        <f>IF(F9="","",IF(F9&lt;=21000,F9*0.0075,0))</f>
      </c>
      <c r="I9" s="5" t="s">
        <v>20</v>
      </c>
      <c r="J9" s="5" t="s">
        <v>20</v>
      </c>
      <c r="K9" s="5">
        <f>IF(F9="","",G9+H9+I9+J9)</f>
      </c>
      <c r="L9" s="5">
        <f>IF(F9="","",F9-K9)</f>
      </c>
    </row>
    <row r="10" spans="1:12" x14ac:dyDescent="0.25">
      <c r="A10" s="4" t="s">
        <v>20</v>
      </c>
      <c r="B10" s="4" t="s">
        <v>20</v>
      </c>
      <c r="C10" s="5" t="s">
        <v>20</v>
      </c>
      <c r="D10" s="5" t="s">
        <v>20</v>
      </c>
      <c r="E10" s="5" t="s">
        <v>20</v>
      </c>
      <c r="F10" s="5">
        <f>IF(C10="","",C10+D10+E10)</f>
      </c>
      <c r="G10" s="5">
        <f>IF(C10="","",MIN(C10,15000)*0.12)</f>
      </c>
      <c r="H10" s="5">
        <f>IF(F10="","",IF(F10&lt;=21000,F10*0.0075,0))</f>
      </c>
      <c r="I10" s="5" t="s">
        <v>20</v>
      </c>
      <c r="J10" s="5" t="s">
        <v>20</v>
      </c>
      <c r="K10" s="5">
        <f>IF(F10="","",G10+H10+I10+J10)</f>
      </c>
      <c r="L10" s="5">
        <f>IF(F10="","",F10-K10)</f>
      </c>
    </row>
    <row r="11" spans="1:12" x14ac:dyDescent="0.25">
      <c r="A11" s="4" t="s">
        <v>20</v>
      </c>
      <c r="B11" s="4" t="s">
        <v>20</v>
      </c>
      <c r="C11" s="5" t="s">
        <v>20</v>
      </c>
      <c r="D11" s="5" t="s">
        <v>20</v>
      </c>
      <c r="E11" s="5" t="s">
        <v>20</v>
      </c>
      <c r="F11" s="5">
        <f>IF(C11="","",C11+D11+E11)</f>
      </c>
      <c r="G11" s="5">
        <f>IF(C11="","",MIN(C11,15000)*0.12)</f>
      </c>
      <c r="H11" s="5">
        <f>IF(F11="","",IF(F11&lt;=21000,F11*0.0075,0))</f>
      </c>
      <c r="I11" s="5" t="s">
        <v>20</v>
      </c>
      <c r="J11" s="5" t="s">
        <v>20</v>
      </c>
      <c r="K11" s="5">
        <f>IF(F11="","",G11+H11+I11+J11)</f>
      </c>
      <c r="L11" s="5">
        <f>IF(F11="","",F11-K11)</f>
      </c>
    </row>
    <row r="12" spans="1:12" x14ac:dyDescent="0.25">
      <c r="A12" s="4" t="s">
        <v>20</v>
      </c>
      <c r="B12" s="4" t="s">
        <v>20</v>
      </c>
      <c r="C12" s="5" t="s">
        <v>20</v>
      </c>
      <c r="D12" s="5" t="s">
        <v>20</v>
      </c>
      <c r="E12" s="5" t="s">
        <v>20</v>
      </c>
      <c r="F12" s="5">
        <f>IF(C12="","",C12+D12+E12)</f>
      </c>
      <c r="G12" s="5">
        <f>IF(C12="","",MIN(C12,15000)*0.12)</f>
      </c>
      <c r="H12" s="5">
        <f>IF(F12="","",IF(F12&lt;=21000,F12*0.0075,0))</f>
      </c>
      <c r="I12" s="5" t="s">
        <v>20</v>
      </c>
      <c r="J12" s="5" t="s">
        <v>20</v>
      </c>
      <c r="K12" s="5">
        <f>IF(F12="","",G12+H12+I12+J12)</f>
      </c>
      <c r="L12" s="5">
        <f>IF(F12="","",F12-K12)</f>
      </c>
    </row>
    <row r="13" spans="1:12" x14ac:dyDescent="0.25">
      <c r="A13" s="4" t="s">
        <v>20</v>
      </c>
      <c r="B13" s="4" t="s">
        <v>20</v>
      </c>
      <c r="C13" s="5" t="s">
        <v>20</v>
      </c>
      <c r="D13" s="5" t="s">
        <v>20</v>
      </c>
      <c r="E13" s="5" t="s">
        <v>20</v>
      </c>
      <c r="F13" s="5">
        <f>IF(C13="","",C13+D13+E13)</f>
      </c>
      <c r="G13" s="5">
        <f>IF(C13="","",MIN(C13,15000)*0.12)</f>
      </c>
      <c r="H13" s="5">
        <f>IF(F13="","",IF(F13&lt;=21000,F13*0.0075,0))</f>
      </c>
      <c r="I13" s="5" t="s">
        <v>20</v>
      </c>
      <c r="J13" s="5" t="s">
        <v>20</v>
      </c>
      <c r="K13" s="5">
        <f>IF(F13="","",G13+H13+I13+J13)</f>
      </c>
      <c r="L13" s="5">
        <f>IF(F13="","",F13-K13)</f>
      </c>
    </row>
    <row r="14" spans="1:12" x14ac:dyDescent="0.25">
      <c r="A14" s="4" t="s">
        <v>20</v>
      </c>
      <c r="B14" s="4" t="s">
        <v>20</v>
      </c>
      <c r="C14" s="5" t="s">
        <v>20</v>
      </c>
      <c r="D14" s="5" t="s">
        <v>20</v>
      </c>
      <c r="E14" s="5" t="s">
        <v>20</v>
      </c>
      <c r="F14" s="5">
        <f>IF(C14="","",C14+D14+E14)</f>
      </c>
      <c r="G14" s="5">
        <f>IF(C14="","",MIN(C14,15000)*0.12)</f>
      </c>
      <c r="H14" s="5">
        <f>IF(F14="","",IF(F14&lt;=21000,F14*0.0075,0))</f>
      </c>
      <c r="I14" s="5" t="s">
        <v>20</v>
      </c>
      <c r="J14" s="5" t="s">
        <v>20</v>
      </c>
      <c r="K14" s="5">
        <f>IF(F14="","",G14+H14+I14+J14)</f>
      </c>
      <c r="L14" s="5">
        <f>IF(F14="","",F14-K14)</f>
      </c>
    </row>
    <row r="15" spans="1:12" x14ac:dyDescent="0.25">
      <c r="A15" s="4" t="s">
        <v>20</v>
      </c>
      <c r="B15" s="4" t="s">
        <v>20</v>
      </c>
      <c r="C15" s="5" t="s">
        <v>20</v>
      </c>
      <c r="D15" s="5" t="s">
        <v>20</v>
      </c>
      <c r="E15" s="5" t="s">
        <v>20</v>
      </c>
      <c r="F15" s="5">
        <f>IF(C15="","",C15+D15+E15)</f>
      </c>
      <c r="G15" s="5">
        <f>IF(C15="","",MIN(C15,15000)*0.12)</f>
      </c>
      <c r="H15" s="5">
        <f>IF(F15="","",IF(F15&lt;=21000,F15*0.0075,0))</f>
      </c>
      <c r="I15" s="5" t="s">
        <v>20</v>
      </c>
      <c r="J15" s="5" t="s">
        <v>20</v>
      </c>
      <c r="K15" s="5">
        <f>IF(F15="","",G15+H15+I15+J15)</f>
      </c>
      <c r="L15" s="5">
        <f>IF(F15="","",F15-K15)</f>
      </c>
    </row>
    <row r="16" spans="1:12" x14ac:dyDescent="0.25">
      <c r="A16" s="4" t="s">
        <v>20</v>
      </c>
      <c r="B16" s="4" t="s">
        <v>20</v>
      </c>
      <c r="C16" s="5" t="s">
        <v>20</v>
      </c>
      <c r="D16" s="5" t="s">
        <v>20</v>
      </c>
      <c r="E16" s="5" t="s">
        <v>20</v>
      </c>
      <c r="F16" s="5">
        <f>IF(C16="","",C16+D16+E16)</f>
      </c>
      <c r="G16" s="5">
        <f>IF(C16="","",MIN(C16,15000)*0.12)</f>
      </c>
      <c r="H16" s="5">
        <f>IF(F16="","",IF(F16&lt;=21000,F16*0.0075,0))</f>
      </c>
      <c r="I16" s="5" t="s">
        <v>20</v>
      </c>
      <c r="J16" s="5" t="s">
        <v>20</v>
      </c>
      <c r="K16" s="5">
        <f>IF(F16="","",G16+H16+I16+J16)</f>
      </c>
      <c r="L16" s="5">
        <f>IF(F16="","",F16-K16)</f>
      </c>
    </row>
    <row r="17" spans="2:12" x14ac:dyDescent="0.25">
      <c r="B17" s="6" t="s">
        <v>21</v>
      </c>
      <c r="C17" s="7">
        <f>SUM(C5:C16)</f>
      </c>
      <c r="D17" s="7">
        <f>SUM(D5:D16)</f>
      </c>
      <c r="E17" s="7">
        <f>SUM(E5:E16)</f>
      </c>
      <c r="F17" s="7">
        <f>SUM(F5:F16)</f>
      </c>
      <c r="G17" s="7">
        <f>SUM(G5:G16)</f>
      </c>
      <c r="H17" s="7">
        <f>SUM(H5:H16)</f>
      </c>
      <c r="I17" s="7">
        <f>SUM(I5:I16)</f>
      </c>
      <c r="J17" s="7">
        <f>SUM(J5:J16)</f>
      </c>
      <c r="K17" s="7">
        <f>SUM(K5:K16)</f>
      </c>
      <c r="L17" s="7">
        <f>SUM(L5:L16)</f>
      </c>
    </row>
  </sheetData>
  <mergeCells count="2">
    <mergeCell ref="A1:L1"/>
    <mergeCell ref="A2:L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Ankeshan</dc:creator>
  <dc:title/>
  <dc:subject/>
  <dc:description/>
  <cp:keywords/>
  <cp:category/>
  <cp:lastModifiedBy>Unknown</cp:lastModifiedBy>
  <dcterms:created xsi:type="dcterms:W3CDTF">2026-07-03T20:03:19Z</dcterms:created>
  <dcterms:modified xsi:type="dcterms:W3CDTF">2026-07-03T20:03:19Z</dcterms:modified>
</cp:coreProperties>
</file>